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OGRAMÁTICA\"/>
    </mc:Choice>
  </mc:AlternateContent>
  <bookViews>
    <workbookView xWindow="0" yWindow="0" windowWidth="16392" windowHeight="5664"/>
  </bookViews>
  <sheets>
    <sheet name="G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G4" i="1" s="1"/>
  <c r="G3" i="1" s="1"/>
  <c r="F5" i="1"/>
  <c r="F4" i="1" s="1"/>
  <c r="F3" i="1" s="1"/>
  <c r="E5" i="1"/>
  <c r="D5" i="1"/>
  <c r="C5" i="1"/>
  <c r="C4" i="1" s="1"/>
  <c r="C3" i="1" s="1"/>
  <c r="H4" i="1"/>
  <c r="H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<sst xmlns="http://schemas.openxmlformats.org/spreadsheetml/2006/main" count="66" uniqueCount="66">
  <si>
    <t>MUNICIPIO DE LEÓN
GASTO POR CATEGORÍA PROGRAMÁTICA
DEL 1 DE ENERO AL 31 DE DICIEMBRE 2017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</si>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</sst>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6" fillId="0" borderId="0" xfId="2" applyFont="1" applyAlignment="1" applyProtection="1">
      <alignment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1165225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565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100" zoomScaleSheetLayoutView="100" workbookViewId="0">
      <pane ySplit="2" topLeftCell="A3" activePane="bottomLeft" state="frozen"/>
      <selection pane="bottomLeft" activeCell="B8" sqref="B8"/>
    </sheetView>
  </sheetViews>
  <sheetFormatPr baseColWidth="10" defaultRowHeight="14.4" x14ac:dyDescent="0.3"/>
  <cols>
    <col min="1" max="1" width="6.33203125" customWidth="1"/>
    <col min="2" max="2" width="62.44140625" customWidth="1"/>
    <col min="3" max="3" width="13" bestFit="1" customWidth="1"/>
    <col min="4" max="4" width="22.6640625" bestFit="1" customWidth="1"/>
    <col min="5" max="8" width="13" bestFit="1" customWidth="1"/>
  </cols>
  <sheetData>
    <row r="1" spans="1:8" ht="57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20.399999999999999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3">
      <c r="A3" s="7">
        <v>900001</v>
      </c>
      <c r="B3" s="8" t="s">
        <v>9</v>
      </c>
      <c r="C3" s="9">
        <f t="shared" ref="C3:H3" si="0">SUM(C4,C31,C32,C33)</f>
        <v>4748469096.2300005</v>
      </c>
      <c r="D3" s="9">
        <f t="shared" si="0"/>
        <v>2650252955.0099998</v>
      </c>
      <c r="E3" s="9">
        <f t="shared" si="0"/>
        <v>7398722051.2400007</v>
      </c>
      <c r="F3" s="9">
        <f t="shared" si="0"/>
        <v>5518288436.8799963</v>
      </c>
      <c r="G3" s="9">
        <f t="shared" si="0"/>
        <v>5485140316.3999949</v>
      </c>
      <c r="H3" s="10">
        <f t="shared" si="0"/>
        <v>1880433614.3599994</v>
      </c>
    </row>
    <row r="4" spans="1:8" x14ac:dyDescent="0.3">
      <c r="A4" s="11">
        <v>900002</v>
      </c>
      <c r="B4" s="12" t="s">
        <v>10</v>
      </c>
      <c r="C4" s="13">
        <f t="shared" ref="C4:H4" si="1">SUM(C5,C8,C17,C21,C24,C29)</f>
        <v>4578287002.9800005</v>
      </c>
      <c r="D4" s="13">
        <f t="shared" si="1"/>
        <v>2650252955.0099998</v>
      </c>
      <c r="E4" s="13">
        <f t="shared" si="1"/>
        <v>7228539957.9900007</v>
      </c>
      <c r="F4" s="13">
        <f t="shared" si="1"/>
        <v>5349560793.1199961</v>
      </c>
      <c r="G4" s="13">
        <f t="shared" si="1"/>
        <v>5316412672.6399946</v>
      </c>
      <c r="H4" s="14">
        <f t="shared" si="1"/>
        <v>1878979164.8699994</v>
      </c>
    </row>
    <row r="5" spans="1:8" x14ac:dyDescent="0.3">
      <c r="A5" s="11">
        <v>900003</v>
      </c>
      <c r="B5" s="15" t="s">
        <v>11</v>
      </c>
      <c r="C5" s="16">
        <f t="shared" ref="C5:H5" si="2">SUM(C6:C7)</f>
        <v>53762065.240000002</v>
      </c>
      <c r="D5" s="16">
        <f t="shared" si="2"/>
        <v>70403597.620000005</v>
      </c>
      <c r="E5" s="16">
        <f t="shared" si="2"/>
        <v>124165662.86000001</v>
      </c>
      <c r="F5" s="16">
        <f t="shared" si="2"/>
        <v>101971696.37</v>
      </c>
      <c r="G5" s="16">
        <f t="shared" si="2"/>
        <v>101866696.37</v>
      </c>
      <c r="H5" s="17">
        <f t="shared" si="2"/>
        <v>22193966.489999998</v>
      </c>
    </row>
    <row r="6" spans="1:8" x14ac:dyDescent="0.3">
      <c r="A6" s="18" t="s">
        <v>12</v>
      </c>
      <c r="B6" s="19" t="s">
        <v>13</v>
      </c>
      <c r="C6" s="20">
        <v>0</v>
      </c>
      <c r="D6" s="20">
        <v>4504000</v>
      </c>
      <c r="E6" s="20">
        <v>4504000</v>
      </c>
      <c r="F6" s="20">
        <v>4500000</v>
      </c>
      <c r="G6" s="20">
        <v>4500000</v>
      </c>
      <c r="H6" s="21">
        <v>4000</v>
      </c>
    </row>
    <row r="7" spans="1:8" x14ac:dyDescent="0.3">
      <c r="A7" s="18" t="s">
        <v>14</v>
      </c>
      <c r="B7" s="19" t="s">
        <v>15</v>
      </c>
      <c r="C7" s="20">
        <v>53762065.240000002</v>
      </c>
      <c r="D7" s="20">
        <v>65899597.619999997</v>
      </c>
      <c r="E7" s="20">
        <v>119661662.86000001</v>
      </c>
      <c r="F7" s="20">
        <v>97471696.370000005</v>
      </c>
      <c r="G7" s="20">
        <v>97366696.370000005</v>
      </c>
      <c r="H7" s="21">
        <v>22189966.489999998</v>
      </c>
    </row>
    <row r="8" spans="1:8" x14ac:dyDescent="0.3">
      <c r="A8" s="11">
        <v>900004</v>
      </c>
      <c r="B8" s="15" t="s">
        <v>16</v>
      </c>
      <c r="C8" s="16">
        <f t="shared" ref="C8:H8" si="3">SUM(C9:C16)</f>
        <v>1945818339.3200006</v>
      </c>
      <c r="D8" s="16">
        <f t="shared" si="3"/>
        <v>1847797427.7800002</v>
      </c>
      <c r="E8" s="16">
        <f t="shared" si="3"/>
        <v>3793615767.1000004</v>
      </c>
      <c r="F8" s="16">
        <f t="shared" si="3"/>
        <v>2284354500.5199986</v>
      </c>
      <c r="G8" s="16">
        <f t="shared" si="3"/>
        <v>2279263260.369998</v>
      </c>
      <c r="H8" s="17">
        <f t="shared" si="3"/>
        <v>1509261266.5799994</v>
      </c>
    </row>
    <row r="9" spans="1:8" x14ac:dyDescent="0.3">
      <c r="A9" s="18" t="s">
        <v>17</v>
      </c>
      <c r="B9" s="19" t="s">
        <v>18</v>
      </c>
      <c r="C9" s="20">
        <v>1495000099.9200008</v>
      </c>
      <c r="D9" s="20">
        <v>509312406.32000011</v>
      </c>
      <c r="E9" s="20">
        <v>2004312506.24</v>
      </c>
      <c r="F9" s="20">
        <v>1419673486.2499983</v>
      </c>
      <c r="G9" s="20">
        <v>1413715207.389998</v>
      </c>
      <c r="H9" s="21">
        <v>584639019.98999953</v>
      </c>
    </row>
    <row r="10" spans="1:8" x14ac:dyDescent="0.3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x14ac:dyDescent="0.3">
      <c r="A11" s="18" t="s">
        <v>21</v>
      </c>
      <c r="B11" s="19" t="s">
        <v>22</v>
      </c>
      <c r="C11" s="20">
        <v>4200000</v>
      </c>
      <c r="D11" s="20">
        <v>2291984.29</v>
      </c>
      <c r="E11" s="20">
        <v>6491984.29</v>
      </c>
      <c r="F11" s="20">
        <v>6491984.29</v>
      </c>
      <c r="G11" s="20">
        <v>6491984.29</v>
      </c>
      <c r="H11" s="21">
        <v>0</v>
      </c>
    </row>
    <row r="12" spans="1:8" x14ac:dyDescent="0.3">
      <c r="A12" s="18" t="s">
        <v>23</v>
      </c>
      <c r="B12" s="19" t="s">
        <v>24</v>
      </c>
      <c r="C12" s="20">
        <v>22625361.960000001</v>
      </c>
      <c r="D12" s="20">
        <v>42363187.770000003</v>
      </c>
      <c r="E12" s="20">
        <v>64988549.730000004</v>
      </c>
      <c r="F12" s="20">
        <v>55673580.519999996</v>
      </c>
      <c r="G12" s="20">
        <v>55567428.68</v>
      </c>
      <c r="H12" s="21">
        <v>9314969.2100000009</v>
      </c>
    </row>
    <row r="13" spans="1:8" x14ac:dyDescent="0.3">
      <c r="A13" s="18" t="s">
        <v>25</v>
      </c>
      <c r="B13" s="19" t="s">
        <v>26</v>
      </c>
      <c r="C13" s="20">
        <v>26355023.359999999</v>
      </c>
      <c r="D13" s="20">
        <v>-5069201.93</v>
      </c>
      <c r="E13" s="20">
        <v>21285821.429999996</v>
      </c>
      <c r="F13" s="20">
        <v>20559510.059999999</v>
      </c>
      <c r="G13" s="20">
        <v>20246643.690000001</v>
      </c>
      <c r="H13" s="21">
        <v>726311.3699999993</v>
      </c>
    </row>
    <row r="14" spans="1:8" x14ac:dyDescent="0.3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x14ac:dyDescent="0.3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x14ac:dyDescent="0.3">
      <c r="A16" s="18" t="s">
        <v>31</v>
      </c>
      <c r="B16" s="19" t="s">
        <v>32</v>
      </c>
      <c r="C16" s="20">
        <v>397637854.07999998</v>
      </c>
      <c r="D16" s="20">
        <v>1298899051.3299999</v>
      </c>
      <c r="E16" s="20">
        <v>1696536905.4100001</v>
      </c>
      <c r="F16" s="20">
        <v>781955939.4000001</v>
      </c>
      <c r="G16" s="20">
        <v>783241996.32000017</v>
      </c>
      <c r="H16" s="21">
        <v>914580966.00999975</v>
      </c>
    </row>
    <row r="17" spans="1:8" x14ac:dyDescent="0.3">
      <c r="A17" s="11">
        <v>900005</v>
      </c>
      <c r="B17" s="15" t="s">
        <v>33</v>
      </c>
      <c r="C17" s="16">
        <f t="shared" ref="C17:H17" si="4">SUM(C18:C20)</f>
        <v>1596134174.5500002</v>
      </c>
      <c r="D17" s="16">
        <f t="shared" si="4"/>
        <v>217619580.08999997</v>
      </c>
      <c r="E17" s="16">
        <f t="shared" si="4"/>
        <v>1813753754.6399996</v>
      </c>
      <c r="F17" s="16">
        <f t="shared" si="4"/>
        <v>1664209399.6799979</v>
      </c>
      <c r="G17" s="16">
        <f t="shared" si="4"/>
        <v>1649229049.7699974</v>
      </c>
      <c r="H17" s="17">
        <f t="shared" si="4"/>
        <v>149544354.96000013</v>
      </c>
    </row>
    <row r="18" spans="1:8" x14ac:dyDescent="0.3">
      <c r="A18" s="18" t="s">
        <v>34</v>
      </c>
      <c r="B18" s="19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v>0</v>
      </c>
    </row>
    <row r="19" spans="1:8" x14ac:dyDescent="0.3">
      <c r="A19" s="18" t="s">
        <v>36</v>
      </c>
      <c r="B19" s="19" t="s">
        <v>37</v>
      </c>
      <c r="C19" s="20">
        <v>1596134174.5500002</v>
      </c>
      <c r="D19" s="20">
        <v>217619580.08999997</v>
      </c>
      <c r="E19" s="20">
        <v>1813753754.6399996</v>
      </c>
      <c r="F19" s="20">
        <v>1664209399.6799979</v>
      </c>
      <c r="G19" s="20">
        <v>1649229049.7699974</v>
      </c>
      <c r="H19" s="21">
        <v>149544354.96000013</v>
      </c>
    </row>
    <row r="20" spans="1:8" x14ac:dyDescent="0.3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x14ac:dyDescent="0.3">
      <c r="A21" s="11">
        <v>900006</v>
      </c>
      <c r="B21" s="15" t="s">
        <v>40</v>
      </c>
      <c r="C21" s="16">
        <f t="shared" ref="C21:H21" si="5">SUM(C22:C23)</f>
        <v>2000000.04</v>
      </c>
      <c r="D21" s="16">
        <f t="shared" si="5"/>
        <v>4909678.2699999996</v>
      </c>
      <c r="E21" s="16">
        <f t="shared" si="5"/>
        <v>6909678.3099999996</v>
      </c>
      <c r="F21" s="16">
        <f t="shared" si="5"/>
        <v>4680610.46</v>
      </c>
      <c r="G21" s="16">
        <f t="shared" si="5"/>
        <v>4763714.4400000004</v>
      </c>
      <c r="H21" s="17">
        <f t="shared" si="5"/>
        <v>2229067.8499999996</v>
      </c>
    </row>
    <row r="22" spans="1:8" x14ac:dyDescent="0.3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x14ac:dyDescent="0.3">
      <c r="A23" s="18" t="s">
        <v>43</v>
      </c>
      <c r="B23" s="19" t="s">
        <v>44</v>
      </c>
      <c r="C23" s="20">
        <v>2000000.04</v>
      </c>
      <c r="D23" s="20">
        <v>4909678.2699999996</v>
      </c>
      <c r="E23" s="20">
        <v>6909678.3099999996</v>
      </c>
      <c r="F23" s="20">
        <v>4680610.46</v>
      </c>
      <c r="G23" s="20">
        <v>4763714.4400000004</v>
      </c>
      <c r="H23" s="21">
        <v>2229067.8499999996</v>
      </c>
    </row>
    <row r="24" spans="1:8" x14ac:dyDescent="0.3">
      <c r="A24" s="11">
        <v>900007</v>
      </c>
      <c r="B24" s="15" t="s">
        <v>45</v>
      </c>
      <c r="C24" s="16">
        <f t="shared" ref="C24:H24" si="6">SUM(C25:C28)</f>
        <v>359658872.77999997</v>
      </c>
      <c r="D24" s="16">
        <f t="shared" si="6"/>
        <v>-80737292.930000007</v>
      </c>
      <c r="E24" s="16">
        <f t="shared" si="6"/>
        <v>278921579.85000014</v>
      </c>
      <c r="F24" s="16">
        <f t="shared" si="6"/>
        <v>276827485.64000005</v>
      </c>
      <c r="G24" s="16">
        <f t="shared" si="6"/>
        <v>264825179.08999997</v>
      </c>
      <c r="H24" s="17">
        <f t="shared" si="6"/>
        <v>2094094.2100000004</v>
      </c>
    </row>
    <row r="25" spans="1:8" x14ac:dyDescent="0.3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x14ac:dyDescent="0.3">
      <c r="A26" s="18" t="s">
        <v>48</v>
      </c>
      <c r="B26" s="19" t="s">
        <v>49</v>
      </c>
      <c r="C26" s="20">
        <v>358304796.25999999</v>
      </c>
      <c r="D26" s="20">
        <v>-80389292.930000007</v>
      </c>
      <c r="E26" s="20">
        <v>277915503.33000016</v>
      </c>
      <c r="F26" s="20">
        <v>275988097.30000007</v>
      </c>
      <c r="G26" s="20">
        <v>263985790.74999997</v>
      </c>
      <c r="H26" s="21">
        <v>1927406.0300000003</v>
      </c>
    </row>
    <row r="27" spans="1:8" x14ac:dyDescent="0.3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x14ac:dyDescent="0.3">
      <c r="A28" s="18" t="s">
        <v>52</v>
      </c>
      <c r="B28" s="19" t="s">
        <v>53</v>
      </c>
      <c r="C28" s="20">
        <v>1354076.52</v>
      </c>
      <c r="D28" s="20">
        <v>-348000</v>
      </c>
      <c r="E28" s="20">
        <v>1006076.52</v>
      </c>
      <c r="F28" s="20">
        <v>839388.34</v>
      </c>
      <c r="G28" s="20">
        <v>839388.34</v>
      </c>
      <c r="H28" s="21">
        <v>166688.18000000005</v>
      </c>
    </row>
    <row r="29" spans="1:8" x14ac:dyDescent="0.3">
      <c r="A29" s="11">
        <v>900008</v>
      </c>
      <c r="B29" s="15" t="s">
        <v>54</v>
      </c>
      <c r="C29" s="16">
        <f t="shared" ref="C29:H29" si="7">SUM(C30)</f>
        <v>620913551.04999995</v>
      </c>
      <c r="D29" s="16">
        <f t="shared" si="7"/>
        <v>590259964.17999995</v>
      </c>
      <c r="E29" s="16">
        <f t="shared" si="7"/>
        <v>1211173515.2299993</v>
      </c>
      <c r="F29" s="16">
        <f t="shared" si="7"/>
        <v>1017517100.4499998</v>
      </c>
      <c r="G29" s="16">
        <f t="shared" si="7"/>
        <v>1016464772.5999998</v>
      </c>
      <c r="H29" s="17">
        <f t="shared" si="7"/>
        <v>193656414.77999994</v>
      </c>
    </row>
    <row r="30" spans="1:8" x14ac:dyDescent="0.3">
      <c r="A30" s="18" t="s">
        <v>55</v>
      </c>
      <c r="B30" s="19" t="s">
        <v>56</v>
      </c>
      <c r="C30" s="20">
        <v>620913551.04999995</v>
      </c>
      <c r="D30" s="20">
        <v>590259964.17999995</v>
      </c>
      <c r="E30" s="20">
        <v>1211173515.2299993</v>
      </c>
      <c r="F30" s="20">
        <v>1017517100.4499998</v>
      </c>
      <c r="G30" s="20">
        <v>1016464772.5999998</v>
      </c>
      <c r="H30" s="21">
        <v>193656414.77999994</v>
      </c>
    </row>
    <row r="31" spans="1:8" x14ac:dyDescent="0.3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x14ac:dyDescent="0.3">
      <c r="A32" s="18" t="s">
        <v>59</v>
      </c>
      <c r="B32" s="22" t="s">
        <v>60</v>
      </c>
      <c r="C32" s="20">
        <v>170182093.25</v>
      </c>
      <c r="D32" s="20">
        <v>0</v>
      </c>
      <c r="E32" s="20">
        <v>170182093.25</v>
      </c>
      <c r="F32" s="20">
        <v>168727643.75999999</v>
      </c>
      <c r="G32" s="20">
        <v>168727643.75999999</v>
      </c>
      <c r="H32" s="21">
        <v>1454449.4900000053</v>
      </c>
    </row>
    <row r="33" spans="1:8" x14ac:dyDescent="0.3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x14ac:dyDescent="0.3">
      <c r="A34" s="27"/>
      <c r="B34" s="27"/>
      <c r="C34" s="27"/>
      <c r="D34" s="27"/>
      <c r="E34" s="28"/>
      <c r="F34" s="29"/>
      <c r="G34" s="29"/>
      <c r="H34" s="29"/>
    </row>
    <row r="35" spans="1:8" x14ac:dyDescent="0.3">
      <c r="A35" s="40" t="s">
        <v>63</v>
      </c>
      <c r="B35" s="30"/>
      <c r="C35" s="30"/>
      <c r="D35" s="31"/>
      <c r="E35" s="28"/>
      <c r="F35" s="29"/>
      <c r="G35" s="29"/>
      <c r="H35" s="29"/>
    </row>
    <row r="36" spans="1:8" x14ac:dyDescent="0.3">
      <c r="A36" s="32"/>
      <c r="B36" s="33"/>
      <c r="C36" s="33"/>
      <c r="D36" s="34"/>
      <c r="E36" s="28"/>
      <c r="F36" s="29"/>
      <c r="G36" s="29"/>
      <c r="H36" s="29"/>
    </row>
    <row r="37" spans="1:8" x14ac:dyDescent="0.3">
      <c r="A37" s="33"/>
      <c r="B37" s="35"/>
      <c r="C37" s="33"/>
      <c r="D37" s="33"/>
      <c r="E37" s="28"/>
      <c r="F37" s="29"/>
      <c r="G37" s="29"/>
      <c r="H37" s="29"/>
    </row>
    <row r="38" spans="1:8" x14ac:dyDescent="0.3">
      <c r="A38" s="32"/>
      <c r="B38" s="33"/>
      <c r="C38" s="33"/>
      <c r="D38" s="33"/>
      <c r="E38" s="28"/>
      <c r="F38" s="29"/>
      <c r="G38" s="29"/>
      <c r="H38" s="29"/>
    </row>
    <row r="39" spans="1:8" x14ac:dyDescent="0.3">
      <c r="A39" s="32"/>
      <c r="B39" s="33"/>
      <c r="C39" s="32"/>
      <c r="D39" s="36"/>
      <c r="E39" s="28"/>
      <c r="F39" s="29"/>
      <c r="G39" s="29"/>
      <c r="H39" s="29"/>
    </row>
    <row r="40" spans="1:8" ht="31.8" x14ac:dyDescent="0.3">
      <c r="A40" s="32"/>
      <c r="B40" s="37" t="s">
        <v>64</v>
      </c>
      <c r="C40" s="38"/>
      <c r="D40" s="39" t="s">
        <v>65</v>
      </c>
      <c r="E40" s="28"/>
      <c r="F40" s="29"/>
      <c r="G40" s="29"/>
      <c r="H40" s="29"/>
    </row>
    <row r="41" spans="1:8" x14ac:dyDescent="0.3">
      <c r="A41" s="28"/>
      <c r="B41" s="28"/>
      <c r="C41" s="28"/>
      <c r="D41" s="28"/>
      <c r="E41" s="28"/>
      <c r="F41" s="29"/>
      <c r="G41" s="29"/>
      <c r="H41" s="29"/>
    </row>
    <row r="42" spans="1:8" x14ac:dyDescent="0.3">
      <c r="A42" s="28"/>
      <c r="B42" s="28"/>
      <c r="C42" s="28"/>
      <c r="D42" s="28"/>
      <c r="E42" s="28"/>
      <c r="F42" s="29"/>
      <c r="G42" s="29"/>
      <c r="H42" s="29"/>
    </row>
    <row r="43" spans="1:8" x14ac:dyDescent="0.3">
      <c r="A43" s="28"/>
      <c r="B43" s="28"/>
      <c r="C43" s="28"/>
      <c r="D43" s="28"/>
      <c r="E43" s="28"/>
      <c r="F43" s="29"/>
      <c r="G43" s="29"/>
      <c r="H43" s="29"/>
    </row>
    <row r="44" spans="1:8" x14ac:dyDescent="0.3">
      <c r="A44" s="28"/>
      <c r="B44" s="28"/>
      <c r="C44" s="28"/>
      <c r="D44" s="28"/>
      <c r="E44" s="28"/>
      <c r="F44" s="29"/>
      <c r="G44" s="29"/>
      <c r="H44" s="29"/>
    </row>
    <row r="45" spans="1:8" x14ac:dyDescent="0.3">
      <c r="A45" s="28"/>
      <c r="B45" s="28"/>
      <c r="C45" s="28"/>
      <c r="D45" s="28"/>
      <c r="E45" s="28"/>
      <c r="F45" s="29"/>
      <c r="G45" s="29"/>
      <c r="H45" s="29"/>
    </row>
  </sheetData>
  <protectedRanges>
    <protectedRange sqref="A41:H45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" right="0.7" top="0.75" bottom="0.75" header="0.3" footer="0.3"/>
  <pageSetup paperSize="9" scale="55" orientation="portrait" r:id="rId1"/>
  <ignoredErrors>
    <ignoredError sqref="C3:H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2018-01-30T19:42:47Z</dcterms:created>
  <dcterms:modified xsi:type="dcterms:W3CDTF">2018-01-30T19:46:27Z</dcterms:modified>
</cp:coreProperties>
</file>