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LAUDIA CASILLAS\TRANSPARENCIA\ARCHIVOS\2017\INFORMACIÓN DE PUBLICACIÓN TRIMESTRAL\4TO TRIMESTRE 2017\INFORMACIÓN PROGRAMÁTICA\"/>
    </mc:Choice>
  </mc:AlternateContent>
  <bookViews>
    <workbookView xWindow="0" yWindow="0" windowWidth="16392" windowHeight="5664"/>
  </bookViews>
  <sheets>
    <sheet name="GCP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1" l="1"/>
  <c r="G29" i="1"/>
  <c r="F29" i="1"/>
  <c r="E29" i="1"/>
  <c r="D29" i="1"/>
  <c r="C29" i="1"/>
  <c r="H24" i="1"/>
  <c r="G24" i="1"/>
  <c r="F24" i="1"/>
  <c r="E24" i="1"/>
  <c r="D24" i="1"/>
  <c r="C24" i="1"/>
  <c r="H21" i="1"/>
  <c r="G21" i="1"/>
  <c r="F21" i="1"/>
  <c r="E21" i="1"/>
  <c r="D21" i="1"/>
  <c r="C21" i="1"/>
  <c r="H17" i="1"/>
  <c r="G17" i="1"/>
  <c r="F17" i="1"/>
  <c r="E17" i="1"/>
  <c r="D17" i="1"/>
  <c r="C17" i="1"/>
  <c r="H8" i="1"/>
  <c r="G8" i="1"/>
  <c r="F8" i="1"/>
  <c r="E8" i="1"/>
  <c r="D8" i="1"/>
  <c r="C8" i="1"/>
  <c r="H5" i="1"/>
  <c r="G5" i="1"/>
  <c r="G4" i="1" s="1"/>
  <c r="G3" i="1" s="1"/>
  <c r="F5" i="1"/>
  <c r="F4" i="1" s="1"/>
  <c r="F3" i="1" s="1"/>
  <c r="E5" i="1"/>
  <c r="D5" i="1"/>
  <c r="C5" i="1"/>
  <c r="C4" i="1" s="1"/>
  <c r="C3" i="1" s="1"/>
  <c r="H4" i="1"/>
  <c r="H3" i="1" s="1"/>
  <c r="E4" i="1"/>
  <c r="E3" i="1" s="1"/>
  <c r="D4" i="1"/>
  <c r="D3" i="1" s="1"/>
</calcChain>
</file>

<file path=xl/sharedStrings.xml><?xml version="1.0" encoding="utf-8"?>
<sst xmlns="http://schemas.openxmlformats.org/spreadsheetml/2006/main" count="66" uniqueCount="66">
  <si>
    <t>MUNICIPIO DE LEÓN
GASTO POR CATEGORÍA PROGRAMÁTICA
DEL 1 DE ENERO AL 31 DE DICIEMBRE 2017</t>
  </si>
  <si>
    <t>CP</t>
  </si>
  <si>
    <t>CONCEPTO</t>
  </si>
  <si>
    <t>APROBADO</t>
  </si>
  <si>
    <t>AMPLIACIONES / REDUCCIONES</t>
  </si>
  <si>
    <t>MODIFICADO</t>
  </si>
  <si>
    <t>DEVENGADO</t>
  </si>
  <si>
    <t>PAGADO</t>
  </si>
  <si>
    <t>SUBEJERCICIO</t>
  </si>
  <si>
    <t>PRESUPUESTO DE EGRESOS</t>
  </si>
  <si>
    <t>Programas</t>
  </si>
  <si>
    <t>Subsidios: Sector Social y Privado o Entidades Federativas y Municipios</t>
  </si>
  <si>
    <t>S</t>
  </si>
  <si>
    <t>Sujetos a Reglas de Operación</t>
  </si>
  <si>
    <t>U</t>
  </si>
  <si>
    <t>Otros Subsidios</t>
  </si>
  <si>
    <t>Desempeño de las Funciones</t>
  </si>
  <si>
    <t>E</t>
  </si>
  <si>
    <t>Prestación de Servicios Públicos</t>
  </si>
  <si>
    <t>B</t>
  </si>
  <si>
    <t>Provisión de Bienes Públicos</t>
  </si>
  <si>
    <t>P</t>
  </si>
  <si>
    <t>Planeación, seguimiento y evaluación de políticas públicas</t>
  </si>
  <si>
    <t>F</t>
  </si>
  <si>
    <t>Promoción y fomento</t>
  </si>
  <si>
    <t>G</t>
  </si>
  <si>
    <t>Regulación y supervisión</t>
  </si>
  <si>
    <t>A</t>
  </si>
  <si>
    <t>Funciones de las Fuerzas Armadas (Únicamente Gobierno Federal)</t>
  </si>
  <si>
    <t>R</t>
  </si>
  <si>
    <t>Específicos</t>
  </si>
  <si>
    <t>K</t>
  </si>
  <si>
    <t>Proyectos de Inversión</t>
  </si>
  <si>
    <t>Administrativos y de Apoyo</t>
  </si>
  <si>
    <t>M</t>
  </si>
  <si>
    <t>Apoyo al proceso presupuestario y para mejorar la eficiencia institucional</t>
  </si>
  <si>
    <t>O</t>
  </si>
  <si>
    <t>Apoyo a la función pública y al mejoramiento de la gestión</t>
  </si>
  <si>
    <t>W</t>
  </si>
  <si>
    <t>Operaciones ajenas</t>
  </si>
  <si>
    <t>Compromisos</t>
  </si>
  <si>
    <t>L</t>
  </si>
  <si>
    <t>Obligaciones de cumplimiento de resolución jurisdiccional</t>
  </si>
  <si>
    <t>N</t>
  </si>
  <si>
    <t>Desastres Naturales</t>
  </si>
  <si>
    <t>Obligaciones</t>
  </si>
  <si>
    <t>J</t>
  </si>
  <si>
    <t>Pensiones y jubilaciones</t>
  </si>
  <si>
    <t>T</t>
  </si>
  <si>
    <t>Aportaciones a la seguridad social</t>
  </si>
  <si>
    <t>Y</t>
  </si>
  <si>
    <t>Aportaciones a fondos de estabilización</t>
  </si>
  <si>
    <t>Z</t>
  </si>
  <si>
    <t>Aportaciones a fondos de inversión y reestructura de pensiones</t>
  </si>
  <si>
    <t>Programas de Gasto Federalizado</t>
  </si>
  <si>
    <t>I</t>
  </si>
  <si>
    <t>Gasto Federalizado</t>
  </si>
  <si>
    <t>C</t>
  </si>
  <si>
    <t>Participaciones a entidades federativas y municipios</t>
  </si>
  <si>
    <t>D</t>
  </si>
  <si>
    <t>Costo financiero, deuda o apoyos a deudores y ahorradores de la banca</t>
  </si>
  <si>
    <t>H</t>
  </si>
  <si>
    <t>Adeudos de ejercicios fiscales anteriores</t>
  </si>
  <si>
    <t>Bajo protesta de decir verdad declaramos que los Estados Financieros y sus notas, son razonablemente correctos y son responsabilidad del emisor.</t>
  </si>
  <si>
    <t>PRESIDENTE MUNICIPAL 
LIC. HÉCTOR GERMÁN RENÉ LÓPEZ SANTILLANA</t>
  </si>
  <si>
    <t>TESORERO MUNICIPAL 
C.P. GILBERTO ENRÍQUEZ SANCHÉZ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</si>
</sst>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41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/>
    </xf>
    <xf numFmtId="4" fontId="2" fillId="2" borderId="4" xfId="1" applyNumberFormat="1" applyFont="1" applyFill="1" applyBorder="1" applyAlignment="1">
      <alignment horizontal="center" vertical="center" wrapText="1"/>
    </xf>
    <xf numFmtId="0" fontId="2" fillId="0" borderId="5" xfId="2" applyFont="1" applyBorder="1" applyAlignment="1" applyProtection="1">
      <alignment horizontal="center" vertical="top"/>
      <protection hidden="1"/>
    </xf>
    <xf numFmtId="0" fontId="4" fillId="0" borderId="6" xfId="1" applyFont="1" applyFill="1" applyBorder="1" applyAlignment="1" applyProtection="1">
      <alignment wrapText="1"/>
    </xf>
    <xf numFmtId="4" fontId="5" fillId="0" borderId="6" xfId="0" applyNumberFormat="1" applyFont="1" applyFill="1" applyBorder="1" applyAlignment="1" applyProtection="1">
      <alignment horizontal="right"/>
      <protection locked="0"/>
    </xf>
    <xf numFmtId="4" fontId="5" fillId="0" borderId="7" xfId="0" applyNumberFormat="1" applyFont="1" applyFill="1" applyBorder="1" applyAlignment="1" applyProtection="1">
      <alignment horizontal="right"/>
      <protection locked="0"/>
    </xf>
    <xf numFmtId="0" fontId="2" fillId="0" borderId="8" xfId="2" applyFont="1" applyBorder="1" applyAlignment="1" applyProtection="1">
      <alignment horizontal="center" vertical="top"/>
      <protection hidden="1"/>
    </xf>
    <xf numFmtId="0" fontId="6" fillId="0" borderId="0" xfId="1" applyFont="1" applyFill="1" applyBorder="1" applyAlignment="1" applyProtection="1">
      <alignment wrapText="1"/>
    </xf>
    <xf numFmtId="4" fontId="5" fillId="0" borderId="0" xfId="0" applyNumberFormat="1" applyFont="1" applyFill="1" applyBorder="1" applyAlignment="1" applyProtection="1">
      <alignment horizontal="right"/>
      <protection locked="0"/>
    </xf>
    <xf numFmtId="4" fontId="5" fillId="0" borderId="9" xfId="0" applyNumberFormat="1" applyFont="1" applyFill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alignment horizontal="left" indent="1"/>
    </xf>
    <xf numFmtId="4" fontId="5" fillId="0" borderId="0" xfId="0" applyNumberFormat="1" applyFont="1" applyBorder="1" applyProtection="1">
      <protection locked="0"/>
    </xf>
    <xf numFmtId="4" fontId="5" fillId="0" borderId="9" xfId="0" applyNumberFormat="1" applyFont="1" applyBorder="1" applyProtection="1">
      <protection locked="0"/>
    </xf>
    <xf numFmtId="0" fontId="7" fillId="0" borderId="8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left" indent="2"/>
    </xf>
    <xf numFmtId="4" fontId="7" fillId="0" borderId="0" xfId="0" applyNumberFormat="1" applyFont="1" applyBorder="1" applyProtection="1">
      <protection locked="0"/>
    </xf>
    <xf numFmtId="4" fontId="7" fillId="0" borderId="9" xfId="0" applyNumberFormat="1" applyFont="1" applyBorder="1" applyProtection="1">
      <protection locked="0"/>
    </xf>
    <xf numFmtId="0" fontId="7" fillId="0" borderId="0" xfId="0" applyFont="1" applyFill="1" applyBorder="1" applyAlignment="1" applyProtection="1">
      <alignment horizontal="left"/>
    </xf>
    <xf numFmtId="0" fontId="7" fillId="0" borderId="10" xfId="0" applyFont="1" applyBorder="1" applyAlignment="1" applyProtection="1">
      <alignment horizontal="center"/>
    </xf>
    <xf numFmtId="0" fontId="7" fillId="0" borderId="11" xfId="0" applyFont="1" applyFill="1" applyBorder="1" applyAlignment="1" applyProtection="1">
      <alignment horizontal="left"/>
    </xf>
    <xf numFmtId="4" fontId="7" fillId="0" borderId="11" xfId="0" applyNumberFormat="1" applyFont="1" applyBorder="1" applyProtection="1">
      <protection locked="0"/>
    </xf>
    <xf numFmtId="4" fontId="7" fillId="0" borderId="12" xfId="0" applyNumberFormat="1" applyFont="1" applyBorder="1" applyProtection="1">
      <protection locked="0"/>
    </xf>
    <xf numFmtId="0" fontId="7" fillId="0" borderId="0" xfId="0" applyFont="1" applyProtection="1"/>
    <xf numFmtId="0" fontId="7" fillId="0" borderId="0" xfId="0" applyFont="1" applyProtection="1">
      <protection locked="0"/>
    </xf>
    <xf numFmtId="4" fontId="7" fillId="0" borderId="0" xfId="0" applyNumberFormat="1" applyFont="1" applyProtection="1">
      <protection locked="0"/>
    </xf>
    <xf numFmtId="0" fontId="6" fillId="0" borderId="0" xfId="2" applyFont="1" applyAlignment="1" applyProtection="1">
      <alignment vertical="top" wrapText="1"/>
    </xf>
    <xf numFmtId="4" fontId="6" fillId="0" borderId="0" xfId="2" applyNumberFormat="1" applyFont="1" applyAlignment="1" applyProtection="1">
      <alignment vertical="top"/>
    </xf>
    <xf numFmtId="0" fontId="6" fillId="0" borderId="0" xfId="2" applyFont="1" applyAlignment="1" applyProtection="1">
      <alignment vertical="top"/>
      <protection locked="0"/>
    </xf>
    <xf numFmtId="0" fontId="6" fillId="0" borderId="0" xfId="2" applyFont="1" applyAlignment="1" applyProtection="1">
      <alignment vertical="top" wrapText="1"/>
      <protection locked="0"/>
    </xf>
    <xf numFmtId="4" fontId="6" fillId="0" borderId="0" xfId="2" applyNumberFormat="1" applyFont="1" applyAlignment="1" applyProtection="1">
      <alignment vertical="top"/>
      <protection locked="0"/>
    </xf>
    <xf numFmtId="0" fontId="6" fillId="0" borderId="0" xfId="2" applyFont="1" applyAlignment="1" applyProtection="1">
      <alignment horizontal="left" vertical="top" wrapText="1" indent="5"/>
      <protection locked="0"/>
    </xf>
    <xf numFmtId="0" fontId="6" fillId="0" borderId="0" xfId="2" applyFont="1" applyAlignment="1" applyProtection="1">
      <alignment horizontal="center" vertical="top"/>
      <protection locked="0"/>
    </xf>
    <xf numFmtId="0" fontId="4" fillId="0" borderId="0" xfId="2" applyFont="1" applyBorder="1" applyAlignment="1" applyProtection="1">
      <alignment horizontal="center" vertical="center" wrapText="1"/>
      <protection locked="0"/>
    </xf>
    <xf numFmtId="0" fontId="6" fillId="0" borderId="0" xfId="2" applyFont="1" applyBorder="1" applyAlignment="1" applyProtection="1">
      <alignment vertical="top" wrapText="1"/>
      <protection locked="0"/>
    </xf>
    <xf numFmtId="0" fontId="4" fillId="0" borderId="0" xfId="2" applyFont="1" applyBorder="1" applyAlignment="1" applyProtection="1">
      <alignment horizontal="center" wrapText="1"/>
      <protection locked="0"/>
    </xf>
    <xf numFmtId="0" fontId="6" fillId="0" borderId="0" xfId="2" applyFont="1" applyAlignment="1" applyProtection="1">
      <alignment vertical="center"/>
    </xf>
  </cellXfs>
  <cellStyles count="3">
    <cellStyle name="Normal" xfId="0" builtinId="0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1165225</xdr:colOff>
      <xdr:row>1</xdr:row>
      <xdr:rowOff>7620</xdr:rowOff>
    </xdr:to>
    <xdr:pic>
      <xdr:nvPicPr>
        <xdr:cNvPr id="2" name="Imagen 1" descr="cid:image002.png@01D10732.852F16B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99565" cy="73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view="pageBreakPreview" zoomScaleNormal="100" zoomScaleSheetLayoutView="100" workbookViewId="0">
      <pane ySplit="2" topLeftCell="A3" activePane="bottomLeft" state="frozen"/>
      <selection pane="bottomLeft" activeCell="B8" sqref="B8"/>
    </sheetView>
  </sheetViews>
  <sheetFormatPr baseColWidth="10" defaultRowHeight="14.4" x14ac:dyDescent="0.3"/>
  <cols>
    <col min="1" max="1" width="6.33203125" customWidth="1"/>
    <col min="2" max="2" width="62.44140625" customWidth="1"/>
    <col min="3" max="3" width="13" bestFit="1" customWidth="1"/>
    <col min="4" max="4" width="22.6640625" bestFit="1" customWidth="1"/>
    <col min="5" max="8" width="13" bestFit="1" customWidth="1"/>
  </cols>
  <sheetData>
    <row r="1" spans="1:8" ht="57" customHeight="1" x14ac:dyDescent="0.3">
      <c r="A1" s="1" t="s">
        <v>0</v>
      </c>
      <c r="B1" s="2"/>
      <c r="C1" s="2"/>
      <c r="D1" s="2"/>
      <c r="E1" s="2"/>
      <c r="F1" s="2"/>
      <c r="G1" s="2"/>
      <c r="H1" s="3"/>
    </row>
    <row r="2" spans="1:8" ht="20.399999999999999" x14ac:dyDescent="0.3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spans="1:8" x14ac:dyDescent="0.3">
      <c r="A3" s="7">
        <v>900001</v>
      </c>
      <c r="B3" s="8" t="s">
        <v>9</v>
      </c>
      <c r="C3" s="9">
        <f t="shared" ref="C3:H3" si="0">SUM(C4,C31,C32,C33)</f>
        <v>4748469096.2300005</v>
      </c>
      <c r="D3" s="9">
        <f t="shared" si="0"/>
        <v>2650252955.0099998</v>
      </c>
      <c r="E3" s="9">
        <f t="shared" si="0"/>
        <v>7398722051.2400007</v>
      </c>
      <c r="F3" s="9">
        <f t="shared" si="0"/>
        <v>5518288436.8799963</v>
      </c>
      <c r="G3" s="9">
        <f t="shared" si="0"/>
        <v>5485140316.3999949</v>
      </c>
      <c r="H3" s="10">
        <f t="shared" si="0"/>
        <v>1880433614.3599994</v>
      </c>
    </row>
    <row r="4" spans="1:8" x14ac:dyDescent="0.3">
      <c r="A4" s="11">
        <v>900002</v>
      </c>
      <c r="B4" s="12" t="s">
        <v>10</v>
      </c>
      <c r="C4" s="13">
        <f t="shared" ref="C4:H4" si="1">SUM(C5,C8,C17,C21,C24,C29)</f>
        <v>4578287002.9800005</v>
      </c>
      <c r="D4" s="13">
        <f t="shared" si="1"/>
        <v>2650252955.0099998</v>
      </c>
      <c r="E4" s="13">
        <f t="shared" si="1"/>
        <v>7228539957.9900007</v>
      </c>
      <c r="F4" s="13">
        <f t="shared" si="1"/>
        <v>5349560793.1199961</v>
      </c>
      <c r="G4" s="13">
        <f t="shared" si="1"/>
        <v>5316412672.6399946</v>
      </c>
      <c r="H4" s="14">
        <f t="shared" si="1"/>
        <v>1878979164.8699994</v>
      </c>
    </row>
    <row r="5" spans="1:8" x14ac:dyDescent="0.3">
      <c r="A5" s="11">
        <v>900003</v>
      </c>
      <c r="B5" s="15" t="s">
        <v>11</v>
      </c>
      <c r="C5" s="16">
        <f t="shared" ref="C5:H5" si="2">SUM(C6:C7)</f>
        <v>53762065.240000002</v>
      </c>
      <c r="D5" s="16">
        <f t="shared" si="2"/>
        <v>70403597.620000005</v>
      </c>
      <c r="E5" s="16">
        <f t="shared" si="2"/>
        <v>124165662.86000001</v>
      </c>
      <c r="F5" s="16">
        <f t="shared" si="2"/>
        <v>101971696.37</v>
      </c>
      <c r="G5" s="16">
        <f t="shared" si="2"/>
        <v>101866696.37</v>
      </c>
      <c r="H5" s="17">
        <f t="shared" si="2"/>
        <v>22193966.489999998</v>
      </c>
    </row>
    <row r="6" spans="1:8" x14ac:dyDescent="0.3">
      <c r="A6" s="18" t="s">
        <v>12</v>
      </c>
      <c r="B6" s="19" t="s">
        <v>13</v>
      </c>
      <c r="C6" s="20">
        <v>0</v>
      </c>
      <c r="D6" s="20">
        <v>4504000</v>
      </c>
      <c r="E6" s="20">
        <v>4504000</v>
      </c>
      <c r="F6" s="20">
        <v>4500000</v>
      </c>
      <c r="G6" s="20">
        <v>4500000</v>
      </c>
      <c r="H6" s="21">
        <v>4000</v>
      </c>
    </row>
    <row r="7" spans="1:8" x14ac:dyDescent="0.3">
      <c r="A7" s="18" t="s">
        <v>14</v>
      </c>
      <c r="B7" s="19" t="s">
        <v>15</v>
      </c>
      <c r="C7" s="20">
        <v>53762065.240000002</v>
      </c>
      <c r="D7" s="20">
        <v>65899597.619999997</v>
      </c>
      <c r="E7" s="20">
        <v>119661662.86000001</v>
      </c>
      <c r="F7" s="20">
        <v>97471696.370000005</v>
      </c>
      <c r="G7" s="20">
        <v>97366696.370000005</v>
      </c>
      <c r="H7" s="21">
        <v>22189966.489999998</v>
      </c>
    </row>
    <row r="8" spans="1:8" x14ac:dyDescent="0.3">
      <c r="A8" s="11">
        <v>900004</v>
      </c>
      <c r="B8" s="15" t="s">
        <v>16</v>
      </c>
      <c r="C8" s="16">
        <f t="shared" ref="C8:H8" si="3">SUM(C9:C16)</f>
        <v>1945818339.3200006</v>
      </c>
      <c r="D8" s="16">
        <f t="shared" si="3"/>
        <v>1847797427.7800002</v>
      </c>
      <c r="E8" s="16">
        <f t="shared" si="3"/>
        <v>3793615767.1000004</v>
      </c>
      <c r="F8" s="16">
        <f t="shared" si="3"/>
        <v>2284354500.5199986</v>
      </c>
      <c r="G8" s="16">
        <f t="shared" si="3"/>
        <v>2279263260.369998</v>
      </c>
      <c r="H8" s="17">
        <f t="shared" si="3"/>
        <v>1509261266.5799994</v>
      </c>
    </row>
    <row r="9" spans="1:8" x14ac:dyDescent="0.3">
      <c r="A9" s="18" t="s">
        <v>17</v>
      </c>
      <c r="B9" s="19" t="s">
        <v>18</v>
      </c>
      <c r="C9" s="20">
        <v>1495000099.9200008</v>
      </c>
      <c r="D9" s="20">
        <v>509312406.32000011</v>
      </c>
      <c r="E9" s="20">
        <v>2004312506.24</v>
      </c>
      <c r="F9" s="20">
        <v>1419673486.2499983</v>
      </c>
      <c r="G9" s="20">
        <v>1413715207.389998</v>
      </c>
      <c r="H9" s="21">
        <v>584639019.98999953</v>
      </c>
    </row>
    <row r="10" spans="1:8" x14ac:dyDescent="0.3">
      <c r="A10" s="18" t="s">
        <v>19</v>
      </c>
      <c r="B10" s="19" t="s">
        <v>20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1">
        <v>0</v>
      </c>
    </row>
    <row r="11" spans="1:8" x14ac:dyDescent="0.3">
      <c r="A11" s="18" t="s">
        <v>21</v>
      </c>
      <c r="B11" s="19" t="s">
        <v>22</v>
      </c>
      <c r="C11" s="20">
        <v>4200000</v>
      </c>
      <c r="D11" s="20">
        <v>2291984.29</v>
      </c>
      <c r="E11" s="20">
        <v>6491984.29</v>
      </c>
      <c r="F11" s="20">
        <v>6491984.29</v>
      </c>
      <c r="G11" s="20">
        <v>6491984.29</v>
      </c>
      <c r="H11" s="21">
        <v>0</v>
      </c>
    </row>
    <row r="12" spans="1:8" x14ac:dyDescent="0.3">
      <c r="A12" s="18" t="s">
        <v>23</v>
      </c>
      <c r="B12" s="19" t="s">
        <v>24</v>
      </c>
      <c r="C12" s="20">
        <v>22625361.960000001</v>
      </c>
      <c r="D12" s="20">
        <v>42363187.770000003</v>
      </c>
      <c r="E12" s="20">
        <v>64988549.730000004</v>
      </c>
      <c r="F12" s="20">
        <v>55673580.519999996</v>
      </c>
      <c r="G12" s="20">
        <v>55567428.68</v>
      </c>
      <c r="H12" s="21">
        <v>9314969.2100000009</v>
      </c>
    </row>
    <row r="13" spans="1:8" x14ac:dyDescent="0.3">
      <c r="A13" s="18" t="s">
        <v>25</v>
      </c>
      <c r="B13" s="19" t="s">
        <v>26</v>
      </c>
      <c r="C13" s="20">
        <v>26355023.359999999</v>
      </c>
      <c r="D13" s="20">
        <v>-5069201.93</v>
      </c>
      <c r="E13" s="20">
        <v>21285821.429999996</v>
      </c>
      <c r="F13" s="20">
        <v>20559510.059999999</v>
      </c>
      <c r="G13" s="20">
        <v>20246643.690000001</v>
      </c>
      <c r="H13" s="21">
        <v>726311.3699999993</v>
      </c>
    </row>
    <row r="14" spans="1:8" x14ac:dyDescent="0.3">
      <c r="A14" s="18" t="s">
        <v>27</v>
      </c>
      <c r="B14" s="19" t="s">
        <v>28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1">
        <v>0</v>
      </c>
    </row>
    <row r="15" spans="1:8" x14ac:dyDescent="0.3">
      <c r="A15" s="18" t="s">
        <v>29</v>
      </c>
      <c r="B15" s="19" t="s">
        <v>30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1">
        <v>0</v>
      </c>
    </row>
    <row r="16" spans="1:8" x14ac:dyDescent="0.3">
      <c r="A16" s="18" t="s">
        <v>31</v>
      </c>
      <c r="B16" s="19" t="s">
        <v>32</v>
      </c>
      <c r="C16" s="20">
        <v>397637854.07999998</v>
      </c>
      <c r="D16" s="20">
        <v>1298899051.3299999</v>
      </c>
      <c r="E16" s="20">
        <v>1696536905.4100001</v>
      </c>
      <c r="F16" s="20">
        <v>781955939.4000001</v>
      </c>
      <c r="G16" s="20">
        <v>783241996.32000017</v>
      </c>
      <c r="H16" s="21">
        <v>914580966.00999975</v>
      </c>
    </row>
    <row r="17" spans="1:8" x14ac:dyDescent="0.3">
      <c r="A17" s="11">
        <v>900005</v>
      </c>
      <c r="B17" s="15" t="s">
        <v>33</v>
      </c>
      <c r="C17" s="16">
        <f t="shared" ref="C17:H17" si="4">SUM(C18:C20)</f>
        <v>1596134174.5500002</v>
      </c>
      <c r="D17" s="16">
        <f t="shared" si="4"/>
        <v>217619580.08999997</v>
      </c>
      <c r="E17" s="16">
        <f t="shared" si="4"/>
        <v>1813753754.6399996</v>
      </c>
      <c r="F17" s="16">
        <f t="shared" si="4"/>
        <v>1664209399.6799979</v>
      </c>
      <c r="G17" s="16">
        <f t="shared" si="4"/>
        <v>1649229049.7699974</v>
      </c>
      <c r="H17" s="17">
        <f t="shared" si="4"/>
        <v>149544354.96000013</v>
      </c>
    </row>
    <row r="18" spans="1:8" x14ac:dyDescent="0.3">
      <c r="A18" s="18" t="s">
        <v>34</v>
      </c>
      <c r="B18" s="19" t="s">
        <v>35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1">
        <v>0</v>
      </c>
    </row>
    <row r="19" spans="1:8" x14ac:dyDescent="0.3">
      <c r="A19" s="18" t="s">
        <v>36</v>
      </c>
      <c r="B19" s="19" t="s">
        <v>37</v>
      </c>
      <c r="C19" s="20">
        <v>1596134174.5500002</v>
      </c>
      <c r="D19" s="20">
        <v>217619580.08999997</v>
      </c>
      <c r="E19" s="20">
        <v>1813753754.6399996</v>
      </c>
      <c r="F19" s="20">
        <v>1664209399.6799979</v>
      </c>
      <c r="G19" s="20">
        <v>1649229049.7699974</v>
      </c>
      <c r="H19" s="21">
        <v>149544354.96000013</v>
      </c>
    </row>
    <row r="20" spans="1:8" x14ac:dyDescent="0.3">
      <c r="A20" s="18" t="s">
        <v>38</v>
      </c>
      <c r="B20" s="19" t="s">
        <v>39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1">
        <v>0</v>
      </c>
    </row>
    <row r="21" spans="1:8" x14ac:dyDescent="0.3">
      <c r="A21" s="11">
        <v>900006</v>
      </c>
      <c r="B21" s="15" t="s">
        <v>40</v>
      </c>
      <c r="C21" s="16">
        <f t="shared" ref="C21:H21" si="5">SUM(C22:C23)</f>
        <v>2000000.04</v>
      </c>
      <c r="D21" s="16">
        <f t="shared" si="5"/>
        <v>4909678.2699999996</v>
      </c>
      <c r="E21" s="16">
        <f t="shared" si="5"/>
        <v>6909678.3099999996</v>
      </c>
      <c r="F21" s="16">
        <f t="shared" si="5"/>
        <v>4680610.46</v>
      </c>
      <c r="G21" s="16">
        <f t="shared" si="5"/>
        <v>4763714.4400000004</v>
      </c>
      <c r="H21" s="17">
        <f t="shared" si="5"/>
        <v>2229067.8499999996</v>
      </c>
    </row>
    <row r="22" spans="1:8" x14ac:dyDescent="0.3">
      <c r="A22" s="18" t="s">
        <v>41</v>
      </c>
      <c r="B22" s="19" t="s">
        <v>42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1">
        <v>0</v>
      </c>
    </row>
    <row r="23" spans="1:8" x14ac:dyDescent="0.3">
      <c r="A23" s="18" t="s">
        <v>43</v>
      </c>
      <c r="B23" s="19" t="s">
        <v>44</v>
      </c>
      <c r="C23" s="20">
        <v>2000000.04</v>
      </c>
      <c r="D23" s="20">
        <v>4909678.2699999996</v>
      </c>
      <c r="E23" s="20">
        <v>6909678.3099999996</v>
      </c>
      <c r="F23" s="20">
        <v>4680610.46</v>
      </c>
      <c r="G23" s="20">
        <v>4763714.4400000004</v>
      </c>
      <c r="H23" s="21">
        <v>2229067.8499999996</v>
      </c>
    </row>
    <row r="24" spans="1:8" x14ac:dyDescent="0.3">
      <c r="A24" s="11">
        <v>900007</v>
      </c>
      <c r="B24" s="15" t="s">
        <v>45</v>
      </c>
      <c r="C24" s="16">
        <f t="shared" ref="C24:H24" si="6">SUM(C25:C28)</f>
        <v>359658872.77999997</v>
      </c>
      <c r="D24" s="16">
        <f t="shared" si="6"/>
        <v>-80737292.930000007</v>
      </c>
      <c r="E24" s="16">
        <f t="shared" si="6"/>
        <v>278921579.85000014</v>
      </c>
      <c r="F24" s="16">
        <f t="shared" si="6"/>
        <v>276827485.64000005</v>
      </c>
      <c r="G24" s="16">
        <f t="shared" si="6"/>
        <v>264825179.08999997</v>
      </c>
      <c r="H24" s="17">
        <f t="shared" si="6"/>
        <v>2094094.2100000004</v>
      </c>
    </row>
    <row r="25" spans="1:8" x14ac:dyDescent="0.3">
      <c r="A25" s="18" t="s">
        <v>46</v>
      </c>
      <c r="B25" s="19" t="s">
        <v>47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1">
        <v>0</v>
      </c>
    </row>
    <row r="26" spans="1:8" x14ac:dyDescent="0.3">
      <c r="A26" s="18" t="s">
        <v>48</v>
      </c>
      <c r="B26" s="19" t="s">
        <v>49</v>
      </c>
      <c r="C26" s="20">
        <v>358304796.25999999</v>
      </c>
      <c r="D26" s="20">
        <v>-80389292.930000007</v>
      </c>
      <c r="E26" s="20">
        <v>277915503.33000016</v>
      </c>
      <c r="F26" s="20">
        <v>275988097.30000007</v>
      </c>
      <c r="G26" s="20">
        <v>263985790.74999997</v>
      </c>
      <c r="H26" s="21">
        <v>1927406.0300000003</v>
      </c>
    </row>
    <row r="27" spans="1:8" x14ac:dyDescent="0.3">
      <c r="A27" s="18" t="s">
        <v>50</v>
      </c>
      <c r="B27" s="19" t="s">
        <v>51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21">
        <v>0</v>
      </c>
    </row>
    <row r="28" spans="1:8" x14ac:dyDescent="0.3">
      <c r="A28" s="18" t="s">
        <v>52</v>
      </c>
      <c r="B28" s="19" t="s">
        <v>53</v>
      </c>
      <c r="C28" s="20">
        <v>1354076.52</v>
      </c>
      <c r="D28" s="20">
        <v>-348000</v>
      </c>
      <c r="E28" s="20">
        <v>1006076.52</v>
      </c>
      <c r="F28" s="20">
        <v>839388.34</v>
      </c>
      <c r="G28" s="20">
        <v>839388.34</v>
      </c>
      <c r="H28" s="21">
        <v>166688.18000000005</v>
      </c>
    </row>
    <row r="29" spans="1:8" x14ac:dyDescent="0.3">
      <c r="A29" s="11">
        <v>900008</v>
      </c>
      <c r="B29" s="15" t="s">
        <v>54</v>
      </c>
      <c r="C29" s="16">
        <f t="shared" ref="C29:H29" si="7">SUM(C30)</f>
        <v>620913551.04999995</v>
      </c>
      <c r="D29" s="16">
        <f t="shared" si="7"/>
        <v>590259964.17999995</v>
      </c>
      <c r="E29" s="16">
        <f t="shared" si="7"/>
        <v>1211173515.2299993</v>
      </c>
      <c r="F29" s="16">
        <f t="shared" si="7"/>
        <v>1017517100.4499998</v>
      </c>
      <c r="G29" s="16">
        <f t="shared" si="7"/>
        <v>1016464772.5999998</v>
      </c>
      <c r="H29" s="17">
        <f t="shared" si="7"/>
        <v>193656414.77999994</v>
      </c>
    </row>
    <row r="30" spans="1:8" x14ac:dyDescent="0.3">
      <c r="A30" s="18" t="s">
        <v>55</v>
      </c>
      <c r="B30" s="19" t="s">
        <v>56</v>
      </c>
      <c r="C30" s="20">
        <v>620913551.04999995</v>
      </c>
      <c r="D30" s="20">
        <v>590259964.17999995</v>
      </c>
      <c r="E30" s="20">
        <v>1211173515.2299993</v>
      </c>
      <c r="F30" s="20">
        <v>1017517100.4499998</v>
      </c>
      <c r="G30" s="20">
        <v>1016464772.5999998</v>
      </c>
      <c r="H30" s="21">
        <v>193656414.77999994</v>
      </c>
    </row>
    <row r="31" spans="1:8" x14ac:dyDescent="0.3">
      <c r="A31" s="18" t="s">
        <v>57</v>
      </c>
      <c r="B31" s="22" t="s">
        <v>58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1">
        <v>0</v>
      </c>
    </row>
    <row r="32" spans="1:8" x14ac:dyDescent="0.3">
      <c r="A32" s="18" t="s">
        <v>59</v>
      </c>
      <c r="B32" s="22" t="s">
        <v>60</v>
      </c>
      <c r="C32" s="20">
        <v>170182093.25</v>
      </c>
      <c r="D32" s="20">
        <v>0</v>
      </c>
      <c r="E32" s="20">
        <v>170182093.25</v>
      </c>
      <c r="F32" s="20">
        <v>168727643.75999999</v>
      </c>
      <c r="G32" s="20">
        <v>168727643.75999999</v>
      </c>
      <c r="H32" s="21">
        <v>1454449.4900000053</v>
      </c>
    </row>
    <row r="33" spans="1:8" x14ac:dyDescent="0.3">
      <c r="A33" s="23" t="s">
        <v>61</v>
      </c>
      <c r="B33" s="24" t="s">
        <v>62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  <c r="H33" s="26">
        <v>0</v>
      </c>
    </row>
    <row r="34" spans="1:8" x14ac:dyDescent="0.3">
      <c r="A34" s="27"/>
      <c r="B34" s="27"/>
      <c r="C34" s="27"/>
      <c r="D34" s="27"/>
      <c r="E34" s="28"/>
      <c r="F34" s="29"/>
      <c r="G34" s="29"/>
      <c r="H34" s="29"/>
    </row>
    <row r="35" spans="1:8" x14ac:dyDescent="0.3">
      <c r="A35" s="40" t="s">
        <v>63</v>
      </c>
      <c r="B35" s="30"/>
      <c r="C35" s="30"/>
      <c r="D35" s="31"/>
      <c r="E35" s="28"/>
      <c r="F35" s="29"/>
      <c r="G35" s="29"/>
      <c r="H35" s="29"/>
    </row>
    <row r="36" spans="1:8" x14ac:dyDescent="0.3">
      <c r="A36" s="32"/>
      <c r="B36" s="33"/>
      <c r="C36" s="33"/>
      <c r="D36" s="34"/>
      <c r="E36" s="28"/>
      <c r="F36" s="29"/>
      <c r="G36" s="29"/>
      <c r="H36" s="29"/>
    </row>
    <row r="37" spans="1:8" x14ac:dyDescent="0.3">
      <c r="A37" s="33"/>
      <c r="B37" s="35"/>
      <c r="C37" s="33"/>
      <c r="D37" s="33"/>
      <c r="E37" s="28"/>
      <c r="F37" s="29"/>
      <c r="G37" s="29"/>
      <c r="H37" s="29"/>
    </row>
    <row r="38" spans="1:8" x14ac:dyDescent="0.3">
      <c r="A38" s="32"/>
      <c r="B38" s="33"/>
      <c r="C38" s="33"/>
      <c r="D38" s="33"/>
      <c r="E38" s="28"/>
      <c r="F38" s="29"/>
      <c r="G38" s="29"/>
      <c r="H38" s="29"/>
    </row>
    <row r="39" spans="1:8" x14ac:dyDescent="0.3">
      <c r="A39" s="32"/>
      <c r="B39" s="33"/>
      <c r="C39" s="32"/>
      <c r="D39" s="36"/>
      <c r="E39" s="28"/>
      <c r="F39" s="29"/>
      <c r="G39" s="29"/>
      <c r="H39" s="29"/>
    </row>
    <row r="40" spans="1:8" ht="31.8" x14ac:dyDescent="0.3">
      <c r="A40" s="32"/>
      <c r="B40" s="37" t="s">
        <v>64</v>
      </c>
      <c r="C40" s="38"/>
      <c r="D40" s="39" t="s">
        <v>65</v>
      </c>
      <c r="E40" s="28"/>
      <c r="F40" s="29"/>
      <c r="G40" s="29"/>
      <c r="H40" s="29"/>
    </row>
    <row r="41" spans="1:8" x14ac:dyDescent="0.3">
      <c r="A41" s="28"/>
      <c r="B41" s="28"/>
      <c r="C41" s="28"/>
      <c r="D41" s="28"/>
      <c r="E41" s="28"/>
      <c r="F41" s="29"/>
      <c r="G41" s="29"/>
      <c r="H41" s="29"/>
    </row>
    <row r="42" spans="1:8" x14ac:dyDescent="0.3">
      <c r="A42" s="28"/>
      <c r="B42" s="28"/>
      <c r="C42" s="28"/>
      <c r="D42" s="28"/>
      <c r="E42" s="28"/>
      <c r="F42" s="29"/>
      <c r="G42" s="29"/>
      <c r="H42" s="29"/>
    </row>
    <row r="43" spans="1:8" x14ac:dyDescent="0.3">
      <c r="A43" s="28"/>
      <c r="B43" s="28"/>
      <c r="C43" s="28"/>
      <c r="D43" s="28"/>
      <c r="E43" s="28"/>
      <c r="F43" s="29"/>
      <c r="G43" s="29"/>
      <c r="H43" s="29"/>
    </row>
    <row r="44" spans="1:8" x14ac:dyDescent="0.3">
      <c r="A44" s="28"/>
      <c r="B44" s="28"/>
      <c r="C44" s="28"/>
      <c r="D44" s="28"/>
      <c r="E44" s="28"/>
      <c r="F44" s="29"/>
      <c r="G44" s="29"/>
      <c r="H44" s="29"/>
    </row>
    <row r="45" spans="1:8" x14ac:dyDescent="0.3">
      <c r="A45" s="28"/>
      <c r="B45" s="28"/>
      <c r="C45" s="28"/>
      <c r="D45" s="28"/>
      <c r="E45" s="28"/>
      <c r="F45" s="29"/>
      <c r="G45" s="29"/>
      <c r="H45" s="29"/>
    </row>
  </sheetData>
  <protectedRanges>
    <protectedRange sqref="A41:H45" name="Rango1"/>
    <protectedRange sqref="B29:H29 B5:H5 A9:H16 B8:H8 A18:H20 B17:H17 A22:H23 B21:H21 A25:H28 B24:H24 A30:H33 A6:H7 E34:H40" name="Rango1_3"/>
    <protectedRange sqref="C3:H4" name="Rango1_2_2"/>
    <protectedRange sqref="A34:D40" name="Rango1_1_2"/>
  </protectedRanges>
  <mergeCells count="1">
    <mergeCell ref="A1:H1"/>
  </mergeCells>
  <pageMargins left="0.7" right="0.7" top="0.75" bottom="0.75" header="0.3" footer="0.3"/>
  <pageSetup paperSize="9" scale="55" orientation="portrait" r:id="rId1"/>
  <ignoredErrors>
    <ignoredError sqref="C3:H33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Elizabeth Casillas Villegas</dc:creator>
  <cp:lastModifiedBy>Claudia Elizabeth Casillas Villegas</cp:lastModifiedBy>
  <dcterms:created xsi:type="dcterms:W3CDTF">2018-01-30T19:42:47Z</dcterms:created>
  <dcterms:modified xsi:type="dcterms:W3CDTF">2018-01-30T19:46:27Z</dcterms:modified>
</cp:coreProperties>
</file>